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6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<sst xmlns="http://schemas.openxmlformats.org/spreadsheetml/2006/main" count="129" uniqueCount="92">
  <si>
    <t>ANEXO I - Despesas, Repasses e Receitas</t>
  </si>
  <si>
    <t>TRT 15ª Região</t>
  </si>
  <si>
    <t>Nome do Órgão : TRIBUNAL REGIONAL DO TRABALHO DA 15ª REGIÃO</t>
  </si>
  <si>
    <t>Autoridade Máxima: DESEMBARGADOR FEDERAL DO TRABALHO PRESIDENTE DO TRIBUNAL</t>
  </si>
  <si>
    <t>Responsável pela Informação : DIRETORIA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</si>
  <si>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</si>
  <si>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</si>
  <si>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</si>
  <si>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</si>
  <si>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</si>
  <si>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</si>
  <si>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</si>
  <si>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</si>
  <si>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</si>
  <si>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</si>
  <si>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</si>
  <si>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</si>
  <si>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</si>
  <si>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</si>
  <si>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</si>
  <si>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</si>
  <si>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</si>
  <si>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</si>
  <si>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</si>
  <si>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</si>
  <si>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</si>
  <si>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</si>
  <si>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</si>
  <si>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</si>
  <si>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</si>
  <si>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</si>
  <si>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</si>
  <si>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</si>
  <si>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</si>
  <si>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</si>
  <si>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</si>
  <si>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</si>
  <si>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</si>
  <si>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</si>
  <si>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</si>
  <si>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 xml:space="preserve">serviços de informática, incluindo manutenção e locação de software, locação de equipamentos de processamento de dados, serviços de tecnologia da informação, serviços técnico-profissionais de tecnologia da informação, aquisição de software sob encomenda, 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</si>
  <si>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</si>
  <si>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</si>
  <si>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</si>
  <si>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</si>
  <si>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</si>
  <si>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</si>
  <si>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</si>
  <si>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</si>
  <si>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</si>
  <si>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</si>
  <si>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</si>
  <si>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</si>
  <si>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</si>
  <si>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</si>
  <si>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</si>
  <si>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</si>
  <si>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</si>
  <si>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</si>
  <si>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</si>
  <si>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</si>
  <si>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</si>
  <si>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</si>
  <si>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</si>
  <si>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</si>
  <si>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</si>
  <si>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</si>
  <si>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</si>
  <si>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</si>
  <si>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</si>
  <si>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</si>
  <si>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</si>
  <si>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</si>
  <si>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</si>
  <si>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</si>
  <si>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</si>
  <si>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</si>
  <si>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Pessoal e Encargos</t>
  </si>
  <si>
    <t>Custeio</t>
  </si>
  <si>
    <t>Investimentos</t>
  </si>
  <si>
    <t>Inversões Financeiras</t>
  </si>
  <si>
    <t>Inciso VI –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</si>
  <si>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</si>
  <si>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</si>
  <si>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</si>
  <si>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</si>
  <si>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Discriminação dos repasses</t>
  </si>
  <si>
    <t>Discriminação das receitas</t>
  </si>
  <si>
    <t>Sigla:</t>
  </si>
  <si>
    <t>Mês de Referência (MM/AAAA) : 12/2010</t>
  </si>
  <si>
    <t>Data da Publicação: 20/01/2011</t>
  </si>
  <si>
    <t>Obs.: Quadro republicado na página eletrônica 'Transparência' deste TRT 15ª,  por alteração no Inciso I - Despesas com Pessoal e Encargos, conforme Proc. 0000561-33.2011.5.15.0895 PA.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</si>
</sst>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\-#,##0.00"/>
  </numFmts>
  <fonts count="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horizontal="left"/>
    </xf>
    <xf numFmtId="164" fontId="2" fillId="0" borderId="1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tabSelected="1" workbookViewId="0" topLeftCell="A65">
      <selection activeCell="B84" sqref="B84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19.140625" style="1" customWidth="1"/>
    <col min="4" max="4" width="30.7109375" style="0" customWidth="1"/>
    <col min="5" max="20" width="11.7109375" style="0" customWidth="1"/>
  </cols>
  <sheetData>
    <row r="1" spans="1:3" s="3" customFormat="1" ht="15">
      <c r="A1" s="2" t="s">
        <v>0</v>
      </c>
      <c r="C1" s="1"/>
    </row>
    <row r="2" spans="1:3" s="3" customFormat="1" ht="15">
      <c r="A2" s="4"/>
      <c r="C2" s="1"/>
    </row>
    <row r="3" spans="1:3" s="3" customFormat="1" ht="15">
      <c r="A3" s="4"/>
      <c r="C3" s="1"/>
    </row>
    <row r="4" spans="1:3" s="3" customFormat="1" ht="15">
      <c r="A4" s="15" t="s">
        <v>88</v>
      </c>
      <c r="B4" s="14" t="s">
        <v>1</v>
      </c>
      <c r="C4" s="5"/>
    </row>
    <row r="5" spans="1:3" s="3" customFormat="1" ht="15">
      <c r="A5" s="15" t="s">
        <v>2</v>
      </c>
      <c r="B5" s="13"/>
      <c r="C5" s="6"/>
    </row>
    <row r="6" spans="1:3" s="3" customFormat="1" ht="33.75" customHeight="1">
      <c r="A6" s="16" t="s">
        <v>3</v>
      </c>
      <c r="B6" s="16"/>
      <c r="C6" s="16"/>
    </row>
    <row r="7" spans="1:3" s="3" customFormat="1" ht="15">
      <c r="A7" s="15" t="s">
        <v>4</v>
      </c>
      <c r="B7" s="13"/>
      <c r="C7" s="6"/>
    </row>
    <row r="8" spans="1:3" s="3" customFormat="1" ht="15">
      <c r="A8" s="15" t="s">
        <v>89</v>
      </c>
      <c r="B8" s="13"/>
      <c r="C8" s="6"/>
    </row>
    <row r="9" spans="1:3" s="3" customFormat="1" ht="15">
      <c r="A9" s="15" t="s">
        <v>90</v>
      </c>
      <c r="B9" s="13"/>
      <c r="C9" s="6"/>
    </row>
    <row r="10" spans="1:3" s="3" customFormat="1" ht="21" customHeight="1">
      <c r="A10" s="4"/>
      <c r="C10" s="1"/>
    </row>
    <row r="11" spans="1:3" s="3" customFormat="1" ht="18.75" customHeight="1">
      <c r="A11" s="4" t="s">
        <v>5</v>
      </c>
      <c r="C11" s="1"/>
    </row>
    <row r="12" spans="1:3" s="3" customFormat="1" ht="18.75" customHeight="1" thickBot="1">
      <c r="A12" s="7" t="s">
        <v>6</v>
      </c>
      <c r="B12" s="5" t="s">
        <v>7</v>
      </c>
      <c r="C12" s="8" t="s">
        <v>8</v>
      </c>
    </row>
    <row r="13" spans="1:4" s="3" customFormat="1" ht="18.75" customHeight="1" thickBot="1">
      <c r="A13" s="7" t="s">
        <v>9</v>
      </c>
      <c r="B13" s="5" t="s">
        <v>10</v>
      </c>
      <c r="C13" s="8">
        <f>47432646.82-5392.15</f>
        <v>47427254.67</v>
      </c>
      <c r="D13" s="11"/>
    </row>
    <row r="14" spans="1:3" s="3" customFormat="1" ht="18.75" customHeight="1" thickBot="1">
      <c r="A14" s="7" t="s">
        <v>11</v>
      </c>
      <c r="B14" s="5" t="s">
        <v>12</v>
      </c>
      <c r="C14" s="8">
        <v>12187411.05</v>
      </c>
    </row>
    <row r="15" spans="1:3" s="3" customFormat="1" ht="18.75" customHeight="1" thickBot="1">
      <c r="A15" s="7" t="s">
        <v>13</v>
      </c>
      <c r="B15" s="5" t="s">
        <v>14</v>
      </c>
      <c r="C15" s="8">
        <f>8601994.93+5392.15</f>
        <v>8607387.08</v>
      </c>
    </row>
    <row r="16" spans="1:3" s="3" customFormat="1" ht="76.5" customHeight="1" thickBot="1">
      <c r="A16" s="7" t="s">
        <v>15</v>
      </c>
      <c r="B16" s="5" t="s">
        <v>16</v>
      </c>
      <c r="C16" s="8">
        <v>0</v>
      </c>
    </row>
    <row r="17" spans="1:4" s="3" customFormat="1" ht="19.5" customHeight="1" thickBot="1">
      <c r="A17" s="9"/>
      <c r="B17" s="6" t="s">
        <v>17</v>
      </c>
      <c r="C17" s="10">
        <f>SUM(C13:C16)</f>
        <v>68222052.8</v>
      </c>
      <c r="D17" s="11"/>
    </row>
    <row r="18" spans="1:4" s="3" customFormat="1" ht="21" customHeight="1">
      <c r="A18" s="4"/>
      <c r="C18" s="1"/>
      <c r="D18" s="11"/>
    </row>
    <row r="19" spans="1:3" s="3" customFormat="1" ht="19.5" customHeight="1">
      <c r="A19" s="4" t="s">
        <v>18</v>
      </c>
      <c r="C19" s="1"/>
    </row>
    <row r="20" spans="1:3" s="3" customFormat="1" ht="18.75" customHeight="1" thickBot="1">
      <c r="A20" s="7" t="s">
        <v>6</v>
      </c>
      <c r="B20" s="5" t="s">
        <v>7</v>
      </c>
      <c r="C20" s="8" t="s">
        <v>8</v>
      </c>
    </row>
    <row r="21" spans="1:4" s="3" customFormat="1" ht="18.75" customHeight="1" thickBot="1">
      <c r="A21" s="7" t="s">
        <v>9</v>
      </c>
      <c r="B21" s="5" t="s">
        <v>19</v>
      </c>
      <c r="C21" s="8">
        <v>32891.54</v>
      </c>
      <c r="D21" s="11"/>
    </row>
    <row r="22" spans="1:3" s="3" customFormat="1" ht="18.75" customHeight="1" thickBot="1">
      <c r="A22" s="7" t="s">
        <v>11</v>
      </c>
      <c r="B22" s="5" t="s">
        <v>20</v>
      </c>
      <c r="C22" s="8">
        <v>1745407.65</v>
      </c>
    </row>
    <row r="23" spans="1:3" s="3" customFormat="1" ht="18.75" customHeight="1" thickBot="1">
      <c r="A23" s="7" t="s">
        <v>13</v>
      </c>
      <c r="B23" s="5" t="s">
        <v>21</v>
      </c>
      <c r="C23" s="8">
        <v>252093.22</v>
      </c>
    </row>
    <row r="24" spans="1:3" s="3" customFormat="1" ht="33" customHeight="1" thickBot="1">
      <c r="A24" s="7" t="s">
        <v>15</v>
      </c>
      <c r="B24" s="5" t="s">
        <v>22</v>
      </c>
      <c r="C24" s="8">
        <v>1172210</v>
      </c>
    </row>
    <row r="25" spans="1:3" s="3" customFormat="1" ht="17.25" customHeight="1" thickBot="1">
      <c r="A25" s="7" t="s">
        <v>23</v>
      </c>
      <c r="B25" s="5" t="s">
        <v>24</v>
      </c>
      <c r="C25" s="8">
        <v>523358.75</v>
      </c>
    </row>
    <row r="26" spans="1:3" s="3" customFormat="1" ht="17.25" customHeight="1" thickBot="1">
      <c r="A26" s="7" t="s">
        <v>25</v>
      </c>
      <c r="B26" s="5" t="s">
        <v>26</v>
      </c>
      <c r="C26" s="8">
        <v>11088.39</v>
      </c>
    </row>
    <row r="27" spans="1:3" s="3" customFormat="1" ht="17.25" customHeight="1" thickBot="1">
      <c r="A27" s="7" t="s">
        <v>27</v>
      </c>
      <c r="B27" s="5" t="s">
        <v>28</v>
      </c>
      <c r="C27" s="8">
        <v>526650.04</v>
      </c>
    </row>
    <row r="28" spans="1:3" s="3" customFormat="1" ht="17.25" customHeight="1" thickBot="1">
      <c r="A28" s="7" t="s">
        <v>29</v>
      </c>
      <c r="B28" s="5" t="s">
        <v>30</v>
      </c>
      <c r="C28" s="8">
        <v>11924.01</v>
      </c>
    </row>
    <row r="29" spans="1:3" s="3" customFormat="1" ht="17.25" customHeight="1" thickBot="1">
      <c r="A29" s="7" t="s">
        <v>31</v>
      </c>
      <c r="B29" s="5" t="s">
        <v>32</v>
      </c>
      <c r="C29" s="8">
        <v>91511.32</v>
      </c>
    </row>
    <row r="30" spans="1:3" s="3" customFormat="1" ht="17.25" customHeight="1" thickBot="1">
      <c r="A30" s="7" t="s">
        <v>33</v>
      </c>
      <c r="B30" s="5" t="s">
        <v>34</v>
      </c>
      <c r="C30" s="8">
        <v>472801.7</v>
      </c>
    </row>
    <row r="31" spans="1:3" s="3" customFormat="1" ht="17.25" customHeight="1" thickBot="1">
      <c r="A31" s="7" t="s">
        <v>35</v>
      </c>
      <c r="B31" s="5" t="s">
        <v>36</v>
      </c>
      <c r="C31" s="8">
        <v>119970.31</v>
      </c>
    </row>
    <row r="32" spans="1:3" s="3" customFormat="1" ht="17.25" customHeight="1" thickBot="1">
      <c r="A32" s="7" t="s">
        <v>37</v>
      </c>
      <c r="B32" s="5" t="s">
        <v>38</v>
      </c>
      <c r="C32" s="8">
        <v>345573.86</v>
      </c>
    </row>
    <row r="33" spans="1:3" s="3" customFormat="1" ht="75" thickBot="1">
      <c r="A33" s="7" t="s">
        <v>39</v>
      </c>
      <c r="B33" s="5" t="s">
        <v>40</v>
      </c>
      <c r="C33" s="12">
        <v>60176.06</v>
      </c>
    </row>
    <row r="34" spans="1:3" s="3" customFormat="1" ht="17.25" customHeight="1" thickBot="1">
      <c r="A34" s="7" t="s">
        <v>41</v>
      </c>
      <c r="B34" s="5" t="s">
        <v>42</v>
      </c>
      <c r="C34" s="8">
        <v>165198.15</v>
      </c>
    </row>
    <row r="35" spans="1:3" s="3" customFormat="1" ht="17.25" customHeight="1" thickBot="1">
      <c r="A35" s="7" t="s">
        <v>43</v>
      </c>
      <c r="B35" s="5" t="s">
        <v>44</v>
      </c>
      <c r="C35" s="12">
        <v>13204.89</v>
      </c>
    </row>
    <row r="36" spans="1:3" s="3" customFormat="1" ht="17.25" customHeight="1" thickBot="1">
      <c r="A36" s="7" t="s">
        <v>45</v>
      </c>
      <c r="B36" s="5" t="s">
        <v>46</v>
      </c>
      <c r="C36" s="8">
        <v>0</v>
      </c>
    </row>
    <row r="37" spans="1:3" s="3" customFormat="1" ht="32.25" customHeight="1" thickBot="1">
      <c r="A37" s="7" t="s">
        <v>47</v>
      </c>
      <c r="B37" s="5" t="s">
        <v>48</v>
      </c>
      <c r="C37" s="8">
        <v>356270.25</v>
      </c>
    </row>
    <row r="38" spans="1:3" s="3" customFormat="1" ht="17.25" customHeight="1" thickBot="1">
      <c r="A38" s="7" t="s">
        <v>49</v>
      </c>
      <c r="B38" s="5" t="s">
        <v>50</v>
      </c>
      <c r="C38" s="12">
        <v>20375</v>
      </c>
    </row>
    <row r="39" spans="1:3" s="3" customFormat="1" ht="17.25" customHeight="1" thickBot="1">
      <c r="A39" s="7" t="s">
        <v>51</v>
      </c>
      <c r="B39" s="5" t="s">
        <v>52</v>
      </c>
      <c r="C39" s="8">
        <v>111204.68</v>
      </c>
    </row>
    <row r="40" spans="1:3" s="3" customFormat="1" ht="30" thickBot="1">
      <c r="A40" s="7" t="s">
        <v>53</v>
      </c>
      <c r="B40" s="5" t="s">
        <v>54</v>
      </c>
      <c r="C40" s="8">
        <v>57997.05</v>
      </c>
    </row>
    <row r="41" spans="1:3" s="3" customFormat="1" ht="17.25" customHeight="1" thickBot="1">
      <c r="A41" s="7" t="s">
        <v>55</v>
      </c>
      <c r="B41" s="5" t="s">
        <v>56</v>
      </c>
      <c r="C41" s="8">
        <v>0</v>
      </c>
    </row>
    <row r="42" spans="1:3" s="3" customFormat="1" ht="17.25" customHeight="1" thickBot="1">
      <c r="A42" s="7" t="s">
        <v>57</v>
      </c>
      <c r="B42" s="5" t="s">
        <v>58</v>
      </c>
      <c r="C42" s="8">
        <v>22175.71</v>
      </c>
    </row>
    <row r="43" spans="1:3" s="3" customFormat="1" ht="17.25" customHeight="1" thickBot="1">
      <c r="A43" s="7" t="s">
        <v>59</v>
      </c>
      <c r="B43" s="5" t="s">
        <v>60</v>
      </c>
      <c r="C43" s="8">
        <v>0</v>
      </c>
    </row>
    <row r="44" spans="1:4" s="3" customFormat="1" ht="31.5" customHeight="1" thickBot="1">
      <c r="A44" s="7" t="s">
        <v>61</v>
      </c>
      <c r="B44" s="5" t="s">
        <v>62</v>
      </c>
      <c r="C44" s="8">
        <v>274520.85</v>
      </c>
      <c r="D44" s="11"/>
    </row>
    <row r="45" spans="1:3" s="3" customFormat="1" ht="15" customHeight="1" thickBot="1">
      <c r="A45" s="7" t="s">
        <v>63</v>
      </c>
      <c r="B45" s="5" t="s">
        <v>64</v>
      </c>
      <c r="C45" s="8">
        <v>0</v>
      </c>
    </row>
    <row r="46" spans="1:4" s="3" customFormat="1" ht="15" customHeight="1" thickBot="1">
      <c r="A46" s="7" t="s">
        <v>65</v>
      </c>
      <c r="B46" s="5" t="s">
        <v>66</v>
      </c>
      <c r="C46" s="8">
        <v>2351243.97</v>
      </c>
      <c r="D46" s="11"/>
    </row>
    <row r="47" spans="1:4" s="3" customFormat="1" ht="15" customHeight="1" thickBot="1">
      <c r="A47" s="9"/>
      <c r="B47" s="6" t="s">
        <v>17</v>
      </c>
      <c r="C47" s="10">
        <f>SUM(C21:C46)</f>
        <v>8737847.399999999</v>
      </c>
      <c r="D47" s="11"/>
    </row>
    <row r="48" spans="1:3" s="3" customFormat="1" ht="21" customHeight="1">
      <c r="A48" s="4"/>
      <c r="C48" s="1"/>
    </row>
    <row r="49" spans="1:3" s="3" customFormat="1" ht="18" customHeight="1">
      <c r="A49" s="4" t="s">
        <v>67</v>
      </c>
      <c r="C49" s="1"/>
    </row>
    <row r="50" spans="1:3" s="3" customFormat="1" ht="17.25" customHeight="1" thickBot="1">
      <c r="A50" s="7" t="s">
        <v>6</v>
      </c>
      <c r="B50" s="5" t="s">
        <v>7</v>
      </c>
      <c r="C50" s="8" t="s">
        <v>8</v>
      </c>
    </row>
    <row r="51" spans="1:3" s="3" customFormat="1" ht="17.25" customHeight="1" thickBot="1">
      <c r="A51" s="7" t="s">
        <v>9</v>
      </c>
      <c r="B51" s="5" t="s">
        <v>68</v>
      </c>
      <c r="C51" s="8">
        <v>248924.22</v>
      </c>
    </row>
    <row r="52" spans="1:3" s="3" customFormat="1" ht="17.25" customHeight="1" thickBot="1">
      <c r="A52" s="7" t="s">
        <v>11</v>
      </c>
      <c r="B52" s="5" t="s">
        <v>69</v>
      </c>
      <c r="C52" s="8">
        <v>0</v>
      </c>
    </row>
    <row r="53" spans="1:3" s="3" customFormat="1" ht="31.5" customHeight="1" thickBot="1">
      <c r="A53" s="7" t="s">
        <v>13</v>
      </c>
      <c r="B53" s="5" t="s">
        <v>70</v>
      </c>
      <c r="C53" s="8">
        <v>280</v>
      </c>
    </row>
    <row r="54" spans="1:3" s="3" customFormat="1" ht="31.5" customHeight="1" thickBot="1">
      <c r="A54" s="7" t="s">
        <v>15</v>
      </c>
      <c r="B54" s="5" t="s">
        <v>71</v>
      </c>
      <c r="C54" s="8">
        <v>75450.75</v>
      </c>
    </row>
    <row r="55" spans="1:3" s="3" customFormat="1" ht="16.5" customHeight="1" thickBot="1">
      <c r="A55" s="7" t="s">
        <v>23</v>
      </c>
      <c r="B55" s="5" t="s">
        <v>72</v>
      </c>
      <c r="C55" s="8">
        <v>478695.63</v>
      </c>
    </row>
    <row r="56" spans="1:3" s="3" customFormat="1" ht="16.5" customHeight="1" thickBot="1">
      <c r="A56" s="9"/>
      <c r="B56" s="6" t="s">
        <v>17</v>
      </c>
      <c r="C56" s="10">
        <f>SUM(C51:C55)</f>
        <v>803350.6</v>
      </c>
    </row>
    <row r="57" spans="1:3" s="3" customFormat="1" ht="21" customHeight="1">
      <c r="A57" s="4"/>
      <c r="C57" s="1"/>
    </row>
    <row r="58" spans="1:3" s="3" customFormat="1" ht="17.25" customHeight="1">
      <c r="A58" s="4" t="s">
        <v>73</v>
      </c>
      <c r="C58" s="1"/>
    </row>
    <row r="59" spans="1:3" s="3" customFormat="1" ht="16.5" customHeight="1" thickBot="1">
      <c r="A59" s="7" t="s">
        <v>6</v>
      </c>
      <c r="B59" s="5" t="s">
        <v>7</v>
      </c>
      <c r="C59" s="8" t="s">
        <v>8</v>
      </c>
    </row>
    <row r="60" spans="1:3" s="3" customFormat="1" ht="16.5" customHeight="1" thickBot="1">
      <c r="A60" s="7" t="s">
        <v>9</v>
      </c>
      <c r="B60" s="5" t="s">
        <v>74</v>
      </c>
      <c r="C60" s="8">
        <v>0</v>
      </c>
    </row>
    <row r="61" spans="1:3" s="3" customFormat="1" ht="16.5" customHeight="1" thickBot="1">
      <c r="A61" s="7" t="s">
        <v>11</v>
      </c>
      <c r="B61" s="5" t="s">
        <v>75</v>
      </c>
      <c r="C61" s="8">
        <v>0</v>
      </c>
    </row>
    <row r="62" spans="1:3" s="3" customFormat="1" ht="16.5" customHeight="1" thickBot="1">
      <c r="A62" s="9"/>
      <c r="B62" s="6" t="s">
        <v>17</v>
      </c>
      <c r="C62" s="10">
        <f>SUM(C60:C61)</f>
        <v>0</v>
      </c>
    </row>
    <row r="63" spans="1:3" s="3" customFormat="1" ht="39.75" customHeight="1">
      <c r="A63" s="4"/>
      <c r="C63" s="1"/>
    </row>
    <row r="64" spans="1:3" s="3" customFormat="1" ht="33.75" customHeight="1">
      <c r="A64" s="17" t="s">
        <v>76</v>
      </c>
      <c r="B64" s="17"/>
      <c r="C64" s="17"/>
    </row>
    <row r="65" spans="1:3" s="3" customFormat="1" ht="17.25" customHeight="1" thickBot="1">
      <c r="A65" s="7" t="s">
        <v>6</v>
      </c>
      <c r="B65" s="5" t="s">
        <v>86</v>
      </c>
      <c r="C65" s="8" t="s">
        <v>8</v>
      </c>
    </row>
    <row r="66" spans="1:3" s="3" customFormat="1" ht="17.25" customHeight="1" thickBot="1">
      <c r="A66" s="7" t="s">
        <v>9</v>
      </c>
      <c r="B66" s="5" t="s">
        <v>77</v>
      </c>
      <c r="C66" s="8">
        <f>30521998.76+9293257+3446185.06+45944534.2+166987.84+13228874.65+7275.88</f>
        <v>102609113.39000002</v>
      </c>
    </row>
    <row r="67" spans="1:3" s="3" customFormat="1" ht="17.25" customHeight="1" thickBot="1">
      <c r="A67" s="7" t="s">
        <v>11</v>
      </c>
      <c r="B67" s="5" t="s">
        <v>78</v>
      </c>
      <c r="C67" s="8">
        <f>4200000+1391216.42+4562464.44</f>
        <v>10153680.86</v>
      </c>
    </row>
    <row r="68" spans="1:3" s="3" customFormat="1" ht="17.25" customHeight="1" thickBot="1">
      <c r="A68" s="7" t="s">
        <v>13</v>
      </c>
      <c r="B68" s="5" t="s">
        <v>79</v>
      </c>
      <c r="C68" s="8">
        <f>538837.92+198200+248924.22</f>
        <v>985962.14</v>
      </c>
    </row>
    <row r="69" spans="1:3" s="3" customFormat="1" ht="17.25" customHeight="1" thickBot="1">
      <c r="A69" s="7" t="s">
        <v>15</v>
      </c>
      <c r="B69" s="5" t="s">
        <v>80</v>
      </c>
      <c r="C69" s="8">
        <v>0</v>
      </c>
    </row>
    <row r="70" spans="1:3" s="3" customFormat="1" ht="17.25" customHeight="1" thickBot="1">
      <c r="A70" s="9"/>
      <c r="B70" s="6" t="s">
        <v>17</v>
      </c>
      <c r="C70" s="10">
        <f>SUM(C66:C69)</f>
        <v>113748756.39000002</v>
      </c>
    </row>
    <row r="71" spans="1:3" s="3" customFormat="1" ht="21" customHeight="1">
      <c r="A71" s="4"/>
      <c r="C71" s="1"/>
    </row>
    <row r="72" spans="1:3" s="3" customFormat="1" ht="18" customHeight="1">
      <c r="A72" s="4" t="s">
        <v>81</v>
      </c>
      <c r="C72" s="1"/>
    </row>
    <row r="73" spans="1:3" s="3" customFormat="1" ht="16.5" customHeight="1" thickBot="1">
      <c r="A73" s="7" t="s">
        <v>6</v>
      </c>
      <c r="B73" s="5" t="s">
        <v>87</v>
      </c>
      <c r="C73" s="8" t="s">
        <v>8</v>
      </c>
    </row>
    <row r="74" spans="1:3" s="3" customFormat="1" ht="16.5" customHeight="1" thickBot="1">
      <c r="A74" s="7" t="s">
        <v>9</v>
      </c>
      <c r="B74" s="5" t="s">
        <v>82</v>
      </c>
      <c r="C74" s="8">
        <v>4869.42</v>
      </c>
    </row>
    <row r="75" spans="1:3" s="3" customFormat="1" ht="16.5" customHeight="1" thickBot="1">
      <c r="A75" s="7" t="s">
        <v>11</v>
      </c>
      <c r="B75" s="5" t="s">
        <v>83</v>
      </c>
      <c r="C75" s="8">
        <v>0</v>
      </c>
    </row>
    <row r="76" spans="1:3" s="3" customFormat="1" ht="16.5" customHeight="1" thickBot="1">
      <c r="A76" s="7" t="s">
        <v>13</v>
      </c>
      <c r="B76" s="5" t="s">
        <v>84</v>
      </c>
      <c r="C76" s="8">
        <v>0</v>
      </c>
    </row>
    <row r="77" spans="1:3" s="3" customFormat="1" ht="16.5" customHeight="1" thickBot="1">
      <c r="A77" s="7" t="s">
        <v>15</v>
      </c>
      <c r="B77" s="5" t="s">
        <v>85</v>
      </c>
      <c r="C77" s="8">
        <v>27552.78</v>
      </c>
    </row>
    <row r="78" spans="1:3" s="3" customFormat="1" ht="16.5" customHeight="1" thickBot="1">
      <c r="A78" s="9"/>
      <c r="B78" s="6" t="s">
        <v>17</v>
      </c>
      <c r="C78" s="10">
        <f>SUM(C74:C77)</f>
        <v>32422.199999999997</v>
      </c>
    </row>
    <row r="80" spans="1:3" ht="27" customHeight="1">
      <c r="A80" s="20" t="s">
        <v>91</v>
      </c>
      <c r="B80" s="19"/>
      <c r="C80" s="19"/>
    </row>
    <row r="81" spans="1:3" ht="10.5" customHeight="1">
      <c r="A81" s="18"/>
      <c r="B81" s="18"/>
      <c r="C81" s="18"/>
    </row>
  </sheetData>
  <mergeCells count="4">
    <mergeCell ref="A6:C6"/>
    <mergeCell ref="A64:C64"/>
    <mergeCell ref="A81:C81"/>
    <mergeCell ref="A80:C80"/>
  </mergeCells>
  <printOptions/>
  <pageMargins left="0.7479166666666667" right="0.7479166666666667" top="0.5097222222222222" bottom="0.4798611111111111" header="0.5118055555555556" footer="0.5118055555555556"/>
  <pageSetup fitToHeight="2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TRT15</cp:lastModifiedBy>
  <cp:lastPrinted>2011-06-22T15:42:25Z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